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docs.live.net/6d40c5d6ae136fa4/Escritorio/"/>
    </mc:Choice>
  </mc:AlternateContent>
  <xr:revisionPtr revIDLastSave="0" documentId="8_{068168F8-6225-4008-9B5A-5C735AF90466}" xr6:coauthVersionLast="47" xr6:coauthVersionMax="47" xr10:uidLastSave="{00000000-0000-0000-0000-000000000000}"/>
  <bookViews>
    <workbookView xWindow="-120" yWindow="-120" windowWidth="20730" windowHeight="11160" xr2:uid="{4315C3C8-B0E9-4EF8-95C7-9A5884A69C64}"/>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<sst xmlns="http://schemas.openxmlformats.org/spreadsheetml/2006/main" count="42" uniqueCount="35">
  <si>
    <t>Nombre de la Entidad:</t>
  </si>
  <si>
    <t>Institución Universitaria Digital de Antioquia</t>
  </si>
  <si>
    <t>Periodo Evaluado:</t>
  </si>
  <si>
    <t>Julio a diciembre 31 de 2022</t>
  </si>
  <si>
    <t>Estado del sistema de Control Interno de la entidad</t>
  </si>
  <si>
    <t>Conclusión general sobre la evaluación del Sistema de Control Interno</t>
  </si>
  <si>
    <t>¿Están todos los componentes operando juntos y de manera integrada? (Si / en proceso / No) (Justifique su respuesta):</t>
  </si>
  <si>
    <t>Si</t>
  </si>
  <si>
    <t>Los componentes del MECI estan operando, reflejando mejoras en la implementación del Sistema de Control Interno. 
Se realizó por segunda vez la evaluación del FURAG para la IU Digital, donde se tuvo una calificación de 71.1 puntos para el MIPG y 65.6 para el MECI, los cuales cuentan con sus respectivos planes de mejoramiento y el seguimiento por parte de las líneas de defensa. 
Se evidencia compromiso de la Alta Dirección en pro del fortalecimiento de los procesos a través de las sesiones de trabajo en el Comité de Gestión y Desempeño, como también la socialización de resultados en el Comité Institucional de Coordinación del Sistema de Control Interno.</t>
  </si>
  <si>
    <t>¿Es efectivo el sistema de control interno para los objetivos evaluados? (Si/No) (Justifique su respuesta):</t>
  </si>
  <si>
    <t xml:space="preserve">El Sistema de Control Interno se ha venido fortaleciendo y posicionando dentro de la Institución de forma efectiva, destacando mejoras en:
1. La utilización de los canales de comunicación internos, los cuales facilitan la socialización de la gestión universitaria.
2. Ejecución del 100% del Programa Anual de Auditorías de la vigencia 2022.
3. Seguimiento de los planes de mejora fruto de auditorías internas y externa.
4. Seguimiento a la gestión de riesgos por parte de las líneas de defensa.
5. Consolidación del proceso de "Atención al Ciudadano"
6. Seguimiento al Plan de Acción Institucional.
7. Ejecución de actividades que permiten la integración del personal, fortaleciendo la interacción de los mismos en la nueva sede que comenzó su operación durante la vigencia 2022.
8.Se tuvo participación de los diferentes grupos de valor para la construcción del Plan de Desarrollo 2022-2026.
9. Se presentaron resultados favorables en cuanto a la gestión realizada para obtener una base presupuestal.
10. Se destacan las acciones emprendidas por la Institución para mantener los niveles de deserción estudiantil bajos.
</t>
  </si>
  <si>
    <t>La entidad cuenta dentro de su Sistema de Control Interno, con una institucionalidad (Líneas de defensa)  que le permita la toma de decisiones frente al control (Si/No) (Justifique su respuesta):</t>
  </si>
  <si>
    <t>La Institución se encuentra comprometida con el desarrollo de las funciones de las líneas de defensa  por medio de la Alta Dirección, Comités estratégicos, líderes de procesos, personal de planta, contratistas y Oficina Asesora de Auditoría Interna. Adicionalmente, por parte de la Oficina Asesora de Auditoría Interna, se brindó capacitación al personal en cuanto a los roles de cada una de llas líneas de defensa y la importancia que tienen dentro del sistema.</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</si>
  <si>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</si>
  <si>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</si>
  <si>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</si>
  <si>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</si>
  <si>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</si>
  <si>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</si>
  <si>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</si>
  <si>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</si>
  <si>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Fortalezas: 
1. Comité de Gestión y Desempeño activo.
2. Aprobación del Programa Anual de Auditorías 2022 por parte del Comité Institucional de Coordinación del Sistema de Control Interno.
3. Socialización de documentación estratégica de la Oficina Asesora de Auditoría Interna ante el Comité Institucional de Coordinación del Sistema de Control Interno.
4. Aprobación y publicación oportuna de los planes institucionales en el sitio web en la sesión de "Transparencia".
5. Construcción del  Plan de Desarrollo 2022-2026 teniendo en cuenta los diferentes grupos de valor.
6. Seguimiento a la gestión de riesgos por parte de las líneas de defensa.
7. Consolidación y fortalecimiento del plan de mejora fruto de la evaluación de MIPG.
8. Seguimiento a los indicadores por procesos.
9. Se desarrolló jornada con el personal de la Institución donde se trabajaron actividades en pro de sensibilizar al equipo sobre los conceptos del MIPG.
10. Creación de los Premios IUD donde se destacaron los colaboradores comprometidos con la consecución de resultados institucionales.
11. Adopción Manual Conflicto de Intereses.
Debilidades:
1. Continuar con la documentación del plan de desvinculación asistida.
2. Fortalecer el proceso de inducción oportuna al personal.</t>
  </si>
  <si>
    <t>Fortalezas: 
1. Comité de Gestión y Desempeño activo.
2. Aprobación del Programa Anual de Auditorías 2022 por parte del Comité Institucional de Coordinación del Sistema de Control Interno.
3. Construcción de documentación estratégica de la Oficina Asesora de Auditoría Interna.
4. Aprobación y publicación oportuna de los planes institucionales en el sitio web en la sesión de "Transparencia".
5. Avances en la construcción del Plan de Desarrollo 2022-2026
6. Seguimiento a la Política de Administración de Riesgos.
7. Consolidación y fortalecimiento del plan de mejora fruto de la evaluación de MIPG.
8. Actualización mapas de riesgos de acuerdo a la metodología establecida por el DAFP.
9. Identificación de indicadores por procesos.
10. Se desarrolló jornada con el personal de la Institución donde se trabajaron actividades en pro de sensibilizar al equipo sobre los conceptos del MIPG.
Debilidades:
1. Continuar con la documentación del plan de desvinculación asistida.
2. Fortalecer las herramientas relacionadas con "Conflicto de Interés"
3. Fortalecer el proceso de inducción oportuna al personal.</t>
  </si>
  <si>
    <t>Evaluación de riesgos</t>
  </si>
  <si>
    <t>Fortalezas: 
1. Se cuenta con mapas de riesgos por proceso y anticorrupción construidos bajo la metodología de riesgos establecida por el DAFP.
2. Se cuenta con seguimiento de la Política de Adminsitración de Riesgos.
3. Se realizó seguimiento al mapa de riesgos de corrupción y el mismo se encuentra disponible en el sitio web en la sesión de "Transparencia".
4. Se cuenta con herramienta que permite relacionar los riesgos materializados con su respectivo seguimiento.
5. Se realizó sencibilización con los colaboradores en cuanto a la importancia de la gestión de riesgos. 
6. Se documentó e hizo seguimiento al mapa de riesgos del proceso de Atención al Ciudadano. 
7. Se socializó ante el Comité Institucional de Coordinación del Sistema de Control interno las variaciones que ha presentado la Política de Administración de Riesgos.
8. Se recomienda continuar con la implementación de diversas estrategias que permitan mantener actualizado a los colaboradores en cuanto a la gestión de riesgos universitaria. 
.</t>
  </si>
  <si>
    <t>Fortalezas: 
1. Se cuenta con mapas de riesgos por proceso y anticorrupción construidos bajo la metodología de riesgos establecida por el DAFP.
2. Se cuenta con seguimiento de la Política de Adminsitración de Riesgos.
3. Se realizó seguimiento al mapa de riesgos de corrupción y el mismo se encuentra disponible en el sitio web en la sesión de "Transparencia".
4. Se cuenta con herramienta que permite relacionar los riesgos materializados con su respectivo seguimiento.
Debilidades
1. Es importante implementar acciones adicionales que permitan sensibilizar al personal en cuanto a la importancia que tiene la gestión de riesgos de forma permanente.
2. Implementar la gestión de riesgos a través de un comité o espacios donde se analice constantemente las variables internas y externas que podrían afectar la gestión de la Institución.</t>
  </si>
  <si>
    <t>Actividades de control</t>
  </si>
  <si>
    <t>Fortalezas: 
1. Se cuenta con implementación del MECI y MIPG y los mismos trabajando de forma artículada.
2. Se diseñaron planes de mejora para fortalecer la implementación de las políticas de MIPG y el MECI y los mismos se encuentran en proceso de ejecución.
3. Se dio cumplimiento al calendario de obligaciones legales y administrativas.
4. Se evidenció operación adecuada de las líneas de defensa. 
5. La entidad muestra total compromiso con la capacitación de sus colaboradores a través de la ejecución del PIC
6. La información de la Institución se carga en el Drive, lo cual permite tener un soporte en la nube de la misma.
7. La entidad se encuentra en proceso de análisis normativo de la estructura de cargos adecuada para el desarrollo de los procesos.
Debilidades: 
1. Finalizar con la implementación al 100% del sistema contable SAP.
2. Analizar la viabilidad de la implementación de un sistema de información documental en pro de fortalecer el proceso.</t>
  </si>
  <si>
    <t>Fortalezas: 
1. Se cuenta con implementación del MECI y MIPG y los mismos trabajando de forma artículada.
2. Se diseñaron planes de mejora para fortalecer la implementación de las políticas de MIPG y el MECI y los mismos se encuentran en proceso de ejecución.
3. Se cuenta con calendario de obligaciones legales con su respectivo seguimiento.
4. Las líneas de defensa se encuentran operando de forma permanente. 
5. El plan de capacitaciones se ejecuta de forma permanente. Es de resaltar que la Entidad desarrolla el mismo con personal interno e idoneo en diferentes temas para fortalecer la gestión del conocimiento institucional con austeridad.
6. La información de la Institución se carga en el Drive, lo cual permite tener un soporte en la nube de la misma.
Debilidades: 
1. Continuar con el proyecto de definir una planta de cargos acorde con la realidad y proyección de la Institución.
2. Finalizar con la implementación al 100% del sistema contable SAP.
3. Analizar la viabilidad de la implementación de un sistema de información documental en pro de fortalecer el proceso.</t>
  </si>
  <si>
    <t>Información y comunicación</t>
  </si>
  <si>
    <t>Fortalezas: 
1. La Institución cuenta con página web donde se tiene información de interés y de carácter legal. Adicionalmente, se cuenta con diversos canales de comunicación como lo son correos electrónicos, redes sociales, micrositio de atención al ciudadano y líneas telefónicas para resolver inquietudes de los grupos de valor.
2. Se cuenta con software para gestionar la información académica y de nómina.
3. La información que generan las dependencias se sube al Drive como respaldo de la misma, adicionalmente esta permite el trabajo en línea.
4. Se realiza reuniones con el equipo de la IU por parte del Rector para brindar información de avance de la gestión institucional.
5. Se desarrolló la semanas del ciudadano, control interno y anticorrupción donde se abarcaron temas de intéres sobre la importancia que representan los ciudadanos para la IU Digital con los diferentes grupos de valor, la aplicación de los principios de autocontrol, autorregulación y autogestión y la importancia de contar con valores éticos en el desarrollo de las labores.
Debilidades: 
1. Continuar con el proceso de implementación de las tablas de rentención documental - TRD.
2. Finalizar las acciones necesarias para la salida en vivo del software contable SAP.
3. Gestionar la sistematización del proceso de gestión documental.</t>
  </si>
  <si>
    <t>Fortalezas: 
1. La Institución cuenta con página web donde se tiene información de interés y de carácter legal. Adicionalmente, se cuenta con diversos canales de comunicación como lo son correos electrónicos, redes sociales, micrositio de atención al ciudadano y líneas telefónicas para resolver inquietudes de los grupos de valor.
2. Se cuenta con software para gestionar la información académica y de nómina.
3. La información que generan las dependencias se sube al Drive como respaldo de la misma, adicionalmente esta permite el trabajo en línea.
4. Se realiza reuniones con el equipo de la IU por parte del Rector para brindar información de avance de la gestión institucional.
5. Se desarrolló la semana del ciudadano, donde se abarcaron temas de intéres sobre la importancia que representan los ciudadanos para la IU Digital con los diferentes grupos de valor.
Debilidades: 
1. Continuar con el proceso de implementación de las tablas de rentención documental - TRD.
2. Finalizar las acciones necesarias para la salida en vivo del software contable SAP.
3. Gestionar la sistematización del proceso de gestión documental.</t>
  </si>
  <si>
    <t xml:space="preserve">Monitoreo </t>
  </si>
  <si>
    <t xml:space="preserve">Fortalezas: 
1. Se cuenta con Programa Anual de Auditoría 2022 ejecutado en un 100%.
2. Se cuenta con calendario de obligaciones legales y administrativas debidamente cumplido.
3. Se han realizado auditorías a los procesos de gestión jurídica, atención al ciudadano, aseguramiento de la calidad académica, gestión tecnológica y sus resultados son socializados con la Alta Dirección y líder de proceso.
4. Se cuenta con planes de mejoramiento definidos y en proceso de ejecución.
5. Se ajustó y consolidó el plan de mejora de la evaluación del FURAG correspondiente a la vigencia 2022.
6. Se fortaleció el equipo auditor con 2 profesionales de apoyo, un profesional especiaizado y una perona de apoyo a la gestión, lo cual permitió abarcar diferentes áreas de conocimiento.
7. Se ejecutó la acción para dar cierre al hallazgo suscrito en el plan de mejora de la Contraloría General de Antioquia.
8. Se cuenta con seguimiento a las PQRSFD.
9. Se dio cumplimiento con el seguimiento al Plan Anticorrupción y de Atención al Ciudadano en los términos establecidos por la ley.
10. Se ejerció con el rol de liderazgo estratégico por parte de la Oficina Asesora de Auditoría Interna en cuanto a las recomendaciones plasmadas en los informes presentados y recomendaciones brindadas a través de correos electrónicos. 
11. Se realizaron diversas jornadas internas de trabajo del equipo auditor, el pro de documentar la información estratégica como también actualizaciones del ejercicio auditor por parte de la Jefe de la Oficina Asesora de Auditoría Interna.
</t>
  </si>
  <si>
    <t xml:space="preserve">Fortalezas: 
1. Se cuenta con Programa Anual de Auditoría 2022 aprobado por el Comité Institucional de Coordinación del Sistema de Control Interno.
2. El Programa Anual de Auditorías 2022 se encuentra en proceso de ejecución conforme las metas planeadas.
3. Se cuenta con calendario de obligaciones legales y administrativas con su respectivo seguimiento.
4. Se han realizado auditorías a los procesos de gestión jurídica, atención al ciudadano y aseguramiento de la calidad académica y sus resultados son socializados con la Alta Dirección y líder de proceso.
5. Se cuenta con planes de mejoramiento definidos y en proceso de ejecución.
6. Se ajustó y consolidó el plan de mejora de la evaluación del FURAG correspondiente a la vigencia 2022.
7. Se fortaleció el equipo auditor con 2 profesionales de apoyo, lo cual permite abarcar diferentes áreas de conocimiento.
8. Se ejecutó la acción para dar cierre al hallazgo suscrito en el plan de mejora de la Contraloría General de Antioquia.
9. Se cuenta con seguimiento a las PQRSFD.
10. Se cuenta con seguimiento al Plan Anticorrupción y de Atención al Ciudadano en los términos establecidos por la ley. 
Debilidades: 
1. Es importante generar una cultura de mesas de estudio con el personal de auditoría interna en pro de fortalecer los conocimientos del área.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</si>
</sst>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2" x14ac:knownFonts="1">
    <font>
      <sz val="11"/>
      <color theme="1"/>
      <name val="Calibri"/>
      <family val="2"/>
      <scheme val="minor"/>
    </font>
    <font>
      <b/>
      <sz val="20"/>
      <color theme="0"/>
      <name val="Arial Narrow"/>
      <family val="2"/>
    </font>
    <font>
      <b/>
      <sz val="20"/>
      <color theme="1"/>
      <name val="Arial Narrow"/>
      <family val="2"/>
    </font>
    <font>
      <sz val="11"/>
      <color theme="1"/>
      <name val="Arial Narrow"/>
      <family val="2"/>
    </font>
    <font>
      <sz val="14"/>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sz val="12"/>
      <color theme="1"/>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sz val="11"/>
      <color theme="1"/>
      <name val="Arial"/>
      <family val="2"/>
    </font>
    <font>
      <b/>
      <sz val="16"/>
      <color theme="1"/>
      <name val="Arial"/>
      <family val="2"/>
    </font>
    <font>
      <sz val="11"/>
      <name val="Arial"/>
      <family val="2"/>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44">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hair">
        <color rgb="FF81829A"/>
      </left>
      <right/>
      <top style="thin">
        <color rgb="FF81829A"/>
      </top>
      <bottom style="thin">
        <color rgb="FF81829A"/>
      </bottom>
      <diagonal/>
    </border>
    <border>
      <left/>
      <right/>
      <top style="thin">
        <color rgb="FF81829A"/>
      </top>
      <bottom style="thin">
        <color rgb="FF81829A"/>
      </bottom>
      <diagonal/>
    </border>
    <border>
      <left/>
      <right style="thin">
        <color rgb="FF81829A"/>
      </right>
      <top style="thin">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96">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1" fillId="3" borderId="5" xfId="0" applyFont="1" applyFill="1" applyBorder="1" applyAlignment="1">
      <alignment horizontal="center" vertical="center" wrapText="1"/>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3" fillId="2" borderId="0" xfId="0" applyFont="1" applyFill="1" applyAlignment="1">
      <alignment horizontal="center"/>
    </xf>
    <xf numFmtId="0" fontId="0" fillId="2" borderId="9" xfId="0" applyFill="1" applyBorder="1"/>
    <xf numFmtId="0" fontId="1" fillId="3" borderId="10" xfId="0" applyFont="1" applyFill="1" applyBorder="1" applyAlignment="1">
      <alignment horizontal="center" vertical="center" wrapText="1"/>
    </xf>
    <xf numFmtId="0" fontId="2" fillId="2" borderId="11"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1" fillId="3" borderId="14" xfId="0" applyFont="1" applyFill="1" applyBorder="1" applyAlignment="1">
      <alignment horizontal="center" vertical="center"/>
    </xf>
    <xf numFmtId="164" fontId="4" fillId="2" borderId="15" xfId="0" applyNumberFormat="1" applyFont="1" applyFill="1" applyBorder="1" applyAlignment="1" applyProtection="1">
      <alignment horizontal="center" vertical="center"/>
      <protection locked="0"/>
    </xf>
    <xf numFmtId="164" fontId="4" fillId="2" borderId="16" xfId="0" applyNumberFormat="1" applyFont="1" applyFill="1" applyBorder="1" applyAlignment="1" applyProtection="1">
      <alignment horizontal="center" vertical="center"/>
      <protection locked="0"/>
    </xf>
    <xf numFmtId="164" fontId="4" fillId="2" borderId="17" xfId="0" applyNumberFormat="1" applyFont="1" applyFill="1" applyBorder="1" applyAlignment="1" applyProtection="1">
      <alignment horizontal="center" vertical="center"/>
      <protection locked="0"/>
    </xf>
    <xf numFmtId="164" fontId="3" fillId="2" borderId="0" xfId="0" applyNumberFormat="1" applyFont="1" applyFill="1" applyAlignment="1">
      <alignment horizontal="center"/>
    </xf>
    <xf numFmtId="0" fontId="5" fillId="2" borderId="0" xfId="0" applyFont="1" applyFill="1" applyAlignment="1">
      <alignment vertical="center"/>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9" fontId="7" fillId="3" borderId="21" xfId="0" applyNumberFormat="1" applyFont="1" applyFill="1" applyBorder="1" applyAlignment="1" applyProtection="1">
      <alignment horizontal="center" vertical="center"/>
      <protection hidden="1"/>
    </xf>
    <xf numFmtId="0" fontId="8" fillId="2" borderId="0" xfId="0" applyFont="1" applyFill="1" applyAlignment="1">
      <alignment horizontal="center" vertical="center"/>
    </xf>
    <xf numFmtId="0" fontId="9" fillId="2" borderId="0" xfId="0" applyFont="1" applyFill="1"/>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2" borderId="0" xfId="0" applyFont="1" applyFill="1" applyAlignment="1">
      <alignment horizontal="center" vertical="center"/>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49" fontId="10" fillId="2" borderId="25" xfId="0" applyNumberFormat="1" applyFont="1" applyFill="1" applyBorder="1" applyAlignment="1">
      <alignment horizontal="left" vertical="center" wrapText="1"/>
    </xf>
    <xf numFmtId="49" fontId="10" fillId="2" borderId="26" xfId="0" applyNumberFormat="1" applyFont="1" applyFill="1" applyBorder="1" applyAlignment="1">
      <alignment horizontal="left" vertical="center" wrapText="1"/>
    </xf>
    <xf numFmtId="49" fontId="11" fillId="2" borderId="27" xfId="0" applyNumberFormat="1" applyFont="1" applyFill="1" applyBorder="1" applyAlignment="1" applyProtection="1">
      <alignment horizontal="center" vertical="center" wrapText="1"/>
      <protection locked="0"/>
    </xf>
    <xf numFmtId="49" fontId="11" fillId="2" borderId="28" xfId="0" applyNumberFormat="1" applyFont="1" applyFill="1" applyBorder="1" applyAlignment="1" applyProtection="1">
      <alignment horizontal="left" vertical="center" wrapText="1"/>
      <protection locked="0"/>
    </xf>
    <xf numFmtId="49" fontId="11" fillId="2" borderId="29" xfId="0" applyNumberFormat="1" applyFont="1" applyFill="1" applyBorder="1" applyAlignment="1" applyProtection="1">
      <alignment horizontal="left" vertical="center" wrapText="1"/>
      <protection locked="0"/>
    </xf>
    <xf numFmtId="49" fontId="11" fillId="2" borderId="30" xfId="0" applyNumberFormat="1" applyFont="1" applyFill="1" applyBorder="1" applyAlignment="1" applyProtection="1">
      <alignment horizontal="left" vertical="center" wrapText="1"/>
      <protection locked="0"/>
    </xf>
    <xf numFmtId="49" fontId="0" fillId="2" borderId="0" xfId="0" applyNumberFormat="1" applyFill="1" applyAlignment="1">
      <alignment horizontal="left" vertical="top" wrapText="1"/>
    </xf>
    <xf numFmtId="49" fontId="11" fillId="2" borderId="31" xfId="0" applyNumberFormat="1" applyFont="1" applyFill="1" applyBorder="1" applyAlignment="1" applyProtection="1">
      <alignment horizontal="left" vertical="top" wrapText="1"/>
      <protection locked="0"/>
    </xf>
    <xf numFmtId="49" fontId="11" fillId="2" borderId="32" xfId="0" applyNumberFormat="1" applyFont="1" applyFill="1" applyBorder="1" applyAlignment="1" applyProtection="1">
      <alignment horizontal="left" vertical="top" wrapText="1"/>
      <protection locked="0"/>
    </xf>
    <xf numFmtId="49" fontId="11" fillId="2" borderId="33" xfId="0" applyNumberFormat="1" applyFont="1" applyFill="1" applyBorder="1" applyAlignment="1" applyProtection="1">
      <alignment horizontal="left" vertical="top" wrapText="1"/>
      <protection locked="0"/>
    </xf>
    <xf numFmtId="49" fontId="10" fillId="2" borderId="34" xfId="0" applyNumberFormat="1" applyFont="1" applyFill="1" applyBorder="1" applyAlignment="1">
      <alignment horizontal="left" vertical="center" wrapText="1"/>
    </xf>
    <xf numFmtId="49" fontId="10" fillId="2" borderId="35" xfId="0" applyNumberFormat="1" applyFont="1" applyFill="1" applyBorder="1" applyAlignment="1">
      <alignment horizontal="left" vertical="center" wrapText="1"/>
    </xf>
    <xf numFmtId="49" fontId="11" fillId="2" borderId="31" xfId="0" applyNumberFormat="1" applyFont="1" applyFill="1" applyBorder="1" applyAlignment="1" applyProtection="1">
      <alignment horizontal="left" vertical="center" wrapText="1"/>
      <protection locked="0"/>
    </xf>
    <xf numFmtId="49" fontId="11" fillId="2" borderId="32" xfId="0" applyNumberFormat="1" applyFont="1" applyFill="1" applyBorder="1" applyAlignment="1" applyProtection="1">
      <alignment horizontal="left" vertical="center" wrapText="1"/>
      <protection locked="0"/>
    </xf>
    <xf numFmtId="49" fontId="11" fillId="2" borderId="33" xfId="0" applyNumberFormat="1" applyFont="1" applyFill="1" applyBorder="1" applyAlignment="1" applyProtection="1">
      <alignment horizontal="left" vertical="center" wrapText="1"/>
      <protection locked="0"/>
    </xf>
    <xf numFmtId="0" fontId="12" fillId="2" borderId="0" xfId="0" applyFont="1" applyFill="1" applyAlignment="1">
      <alignment wrapText="1"/>
    </xf>
    <xf numFmtId="0" fontId="6" fillId="4" borderId="36" xfId="0" applyFont="1" applyFill="1" applyBorder="1" applyAlignment="1">
      <alignment horizontal="center" vertical="center" wrapText="1"/>
    </xf>
    <xf numFmtId="0" fontId="10" fillId="0" borderId="0" xfId="0" applyFont="1" applyAlignment="1">
      <alignment horizontal="center" vertical="center" wrapText="1"/>
    </xf>
    <xf numFmtId="0" fontId="13" fillId="4" borderId="36"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9" fillId="2" borderId="0" xfId="0" applyFont="1" applyFill="1" applyAlignment="1">
      <alignment horizontal="center" vertical="center" wrapText="1"/>
    </xf>
    <xf numFmtId="0" fontId="13" fillId="3" borderId="37"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0" xfId="0" applyFont="1" applyFill="1" applyAlignment="1">
      <alignment horizontal="center" vertical="center" wrapText="1"/>
    </xf>
    <xf numFmtId="0" fontId="15" fillId="2" borderId="0" xfId="0" applyFont="1" applyFill="1" applyAlignment="1">
      <alignment wrapText="1"/>
    </xf>
    <xf numFmtId="0" fontId="16" fillId="0" borderId="0" xfId="0" applyFont="1" applyAlignment="1">
      <alignment horizontal="center" wrapText="1"/>
    </xf>
    <xf numFmtId="0" fontId="17" fillId="0" borderId="38" xfId="0" applyFont="1" applyBorder="1"/>
    <xf numFmtId="0" fontId="0" fillId="0" borderId="38" xfId="0" applyBorder="1"/>
    <xf numFmtId="0" fontId="6" fillId="5" borderId="14" xfId="0" applyFont="1" applyFill="1" applyBorder="1" applyAlignment="1">
      <alignment horizontal="center" vertical="center" wrapText="1"/>
    </xf>
    <xf numFmtId="0" fontId="13" fillId="0" borderId="0" xfId="0" applyFont="1" applyAlignment="1">
      <alignment vertical="center"/>
    </xf>
    <xf numFmtId="0" fontId="10" fillId="0" borderId="14" xfId="0" applyFont="1" applyBorder="1" applyAlignment="1" applyProtection="1">
      <alignment horizontal="center" vertical="center"/>
      <protection hidden="1"/>
    </xf>
    <xf numFmtId="9" fontId="10" fillId="0" borderId="0" xfId="0" applyNumberFormat="1" applyFont="1" applyAlignment="1">
      <alignment vertical="center"/>
    </xf>
    <xf numFmtId="9" fontId="18" fillId="6" borderId="14" xfId="0" applyNumberFormat="1" applyFont="1" applyFill="1" applyBorder="1" applyAlignment="1" applyProtection="1">
      <alignment horizontal="center" vertical="center"/>
      <protection hidden="1"/>
    </xf>
    <xf numFmtId="0" fontId="19" fillId="0" borderId="39" xfId="0" applyFont="1" applyBorder="1" applyAlignment="1" applyProtection="1">
      <alignment vertical="center" wrapText="1"/>
      <protection locked="0"/>
    </xf>
    <xf numFmtId="0" fontId="10" fillId="0" borderId="0" xfId="0" applyFont="1" applyAlignment="1">
      <alignment vertical="center"/>
    </xf>
    <xf numFmtId="9" fontId="18" fillId="6" borderId="14" xfId="0" applyNumberFormat="1" applyFont="1" applyFill="1" applyBorder="1" applyAlignment="1" applyProtection="1">
      <alignment horizontal="center" vertical="center"/>
      <protection locked="0" hidden="1"/>
    </xf>
    <xf numFmtId="0" fontId="10" fillId="0" borderId="17" xfId="0" applyFont="1" applyBorder="1" applyAlignment="1">
      <alignment vertical="center"/>
    </xf>
    <xf numFmtId="0" fontId="10" fillId="0" borderId="0" xfId="0" applyFont="1" applyAlignment="1">
      <alignment horizontal="left" vertical="center"/>
    </xf>
    <xf numFmtId="9" fontId="10" fillId="0" borderId="14" xfId="0" applyNumberFormat="1" applyFont="1" applyBorder="1" applyAlignment="1" applyProtection="1">
      <alignment horizontal="center" vertical="center"/>
      <protection locked="0"/>
    </xf>
    <xf numFmtId="0" fontId="10" fillId="2" borderId="9" xfId="0" applyFont="1" applyFill="1" applyBorder="1" applyAlignment="1">
      <alignment vertical="center"/>
    </xf>
    <xf numFmtId="0" fontId="10" fillId="2" borderId="0" xfId="0" applyFont="1" applyFill="1" applyAlignment="1">
      <alignment vertical="center"/>
    </xf>
    <xf numFmtId="0" fontId="0" fillId="0" borderId="0" xfId="0" applyAlignment="1">
      <alignment horizontal="center"/>
    </xf>
    <xf numFmtId="0" fontId="0" fillId="0" borderId="14" xfId="0" applyBorder="1"/>
    <xf numFmtId="0" fontId="17" fillId="0" borderId="39" xfId="0" applyFont="1" applyBorder="1"/>
    <xf numFmtId="0" fontId="0" fillId="0" borderId="0" xfId="0" applyAlignment="1">
      <alignment horizontal="left"/>
    </xf>
    <xf numFmtId="0" fontId="0" fillId="0" borderId="14" xfId="0" applyBorder="1" applyAlignment="1">
      <alignment horizontal="left"/>
    </xf>
    <xf numFmtId="0" fontId="6" fillId="7" borderId="14" xfId="0" applyFont="1" applyFill="1" applyBorder="1" applyAlignment="1">
      <alignment horizontal="center" vertical="center" wrapText="1"/>
    </xf>
    <xf numFmtId="0" fontId="17" fillId="0" borderId="39" xfId="0" applyFont="1" applyBorder="1" applyAlignment="1" applyProtection="1">
      <alignment vertical="center" wrapText="1"/>
      <protection locked="0"/>
    </xf>
    <xf numFmtId="0" fontId="0" fillId="0" borderId="17" xfId="0" applyBorder="1"/>
    <xf numFmtId="0" fontId="6" fillId="3" borderId="14" xfId="0" applyFont="1" applyFill="1" applyBorder="1" applyAlignment="1">
      <alignment horizontal="center" vertical="center" wrapText="1"/>
    </xf>
    <xf numFmtId="0" fontId="19" fillId="0" borderId="39" xfId="0" applyFont="1" applyBorder="1" applyAlignment="1" applyProtection="1">
      <alignment vertical="top" wrapText="1"/>
      <protection locked="0"/>
    </xf>
    <xf numFmtId="0" fontId="6" fillId="8" borderId="14" xfId="0" applyFont="1" applyFill="1" applyBorder="1" applyAlignment="1">
      <alignment horizontal="center" vertical="center" wrapText="1"/>
    </xf>
    <xf numFmtId="0" fontId="17" fillId="2" borderId="39" xfId="0" applyFont="1" applyFill="1" applyBorder="1" applyAlignment="1" applyProtection="1">
      <alignment vertical="center" wrapText="1"/>
      <protection locked="0"/>
    </xf>
    <xf numFmtId="0" fontId="6" fillId="9" borderId="14" xfId="0" applyFont="1" applyFill="1" applyBorder="1" applyAlignment="1">
      <alignment horizontal="center" vertical="center" wrapText="1"/>
    </xf>
    <xf numFmtId="0" fontId="17" fillId="0" borderId="40" xfId="0" applyFont="1" applyBorder="1" applyAlignment="1" applyProtection="1">
      <alignment vertical="top" wrapText="1"/>
      <protection locked="0"/>
    </xf>
    <xf numFmtId="0" fontId="13" fillId="2" borderId="0" xfId="0" applyFont="1" applyFill="1" applyAlignment="1">
      <alignment vertical="center"/>
    </xf>
    <xf numFmtId="0" fontId="10" fillId="2" borderId="0" xfId="0" applyFont="1" applyFill="1" applyAlignment="1">
      <alignment horizontal="left" vertical="center"/>
    </xf>
    <xf numFmtId="0" fontId="20" fillId="2" borderId="0" xfId="0" applyFont="1" applyFill="1" applyAlignment="1">
      <alignment vertical="center"/>
    </xf>
    <xf numFmtId="0" fontId="21" fillId="2" borderId="0" xfId="0" applyFont="1" applyFill="1"/>
    <xf numFmtId="0" fontId="0" fillId="2" borderId="41" xfId="0" applyFill="1" applyBorder="1"/>
    <xf numFmtId="0" fontId="0" fillId="2" borderId="42" xfId="0" applyFill="1" applyBorder="1"/>
    <xf numFmtId="0" fontId="0" fillId="2" borderId="43" xfId="0" applyFill="1" applyBorder="1"/>
  </cellXfs>
  <cellStyles count="1">
    <cellStyle name="Normal" xfId="0" builtinId="0"/>
  </cellStyles>
  <dxfs count="21">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721178</xdr:colOff>
      <xdr:row>15</xdr:row>
      <xdr:rowOff>47625</xdr:rowOff>
    </xdr:to>
    <xdr:pic>
      <xdr:nvPicPr>
        <xdr:cNvPr id="2" name="Imagen 1">
          <a:extLst>
            <a:ext uri="{FF2B5EF4-FFF2-40B4-BE49-F238E27FC236}">
              <a16:creationId xmlns:a16="http://schemas.microsoft.com/office/drawing/2014/main" id="{4DBD237F-03AC-4090-BB43-EACF76272E0C}"/>
            </a:ext>
          </a:extLst>
        </xdr:cNvPr>
        <xdr:cNvPicPr>
          <a:picLocks noChangeAspect="1"/>
        </xdr:cNvPicPr>
      </xdr:nvPicPr>
      <xdr:blipFill>
        <a:blip xmlns:r="http://schemas.openxmlformats.org/officeDocument/2006/relationships" r:embed="rId1"/>
        <a:stretch>
          <a:fillRect/>
        </a:stretch>
      </xdr:blipFill>
      <xdr:spPr>
        <a:xfrm>
          <a:off x="2605767" y="1712493"/>
          <a:ext cx="4401911" cy="2716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BF6AE-C029-4908-946F-F2948E231E4F}">
  <dimension ref="B1:V38"/>
  <sheetViews>
    <sheetView tabSelected="1" zoomScale="60" zoomScaleNormal="60" zoomScaleSheetLayoutView="30" workbookViewId="0">
      <selection activeCell="C17" sqref="C17:M17"/>
    </sheetView>
  </sheetViews>
  <sheetFormatPr baseColWidth="10" defaultColWidth="11.42578125" defaultRowHeight="15" x14ac:dyDescent="0.25"/>
  <cols>
    <col min="1" max="1" width="3.140625" style="1" customWidth="1"/>
    <col min="2" max="2" width="3.42578125" style="1" customWidth="1"/>
    <col min="3" max="3" width="35.5703125" style="1" customWidth="1"/>
    <col min="4" max="4" width="2.5703125" style="1" customWidth="1"/>
    <col min="5" max="5" width="38.7109375" style="1" customWidth="1"/>
    <col min="6" max="6" width="10.85546875" style="1" customWidth="1"/>
    <col min="7" max="7" width="23.42578125" style="1" customWidth="1"/>
    <col min="8" max="8" width="7.5703125" style="1" customWidth="1"/>
    <col min="9" max="9" width="79.140625" style="1" customWidth="1"/>
    <col min="10" max="10" width="5.85546875" style="1" customWidth="1"/>
    <col min="11" max="11" width="28.140625" style="1" customWidth="1"/>
    <col min="12" max="12" width="4.28515625" style="1" customWidth="1"/>
    <col min="13" max="13" width="85.140625" style="1" customWidth="1"/>
    <col min="14" max="14" width="5.85546875" style="1" customWidth="1"/>
    <col min="15" max="15" width="24.85546875" style="1" customWidth="1"/>
    <col min="16" max="16" width="7" style="1" customWidth="1"/>
    <col min="17" max="16384" width="11.42578125" style="1"/>
  </cols>
  <sheetData>
    <row r="1" spans="2:16" ht="15.75" thickBot="1" x14ac:dyDescent="0.3"/>
    <row r="2" spans="2:16" ht="18" customHeight="1" thickTop="1" x14ac:dyDescent="0.25">
      <c r="B2" s="2"/>
      <c r="C2" s="3"/>
      <c r="D2" s="3"/>
      <c r="E2" s="3"/>
      <c r="F2" s="3"/>
      <c r="G2" s="3"/>
      <c r="H2" s="3"/>
      <c r="I2" s="3"/>
      <c r="J2" s="3"/>
      <c r="K2" s="3"/>
      <c r="L2" s="3"/>
      <c r="M2" s="3"/>
      <c r="N2" s="3"/>
      <c r="O2" s="3"/>
      <c r="P2" s="4"/>
    </row>
    <row r="3" spans="2:16" ht="18" customHeight="1" x14ac:dyDescent="0.3">
      <c r="B3" s="5"/>
      <c r="E3" s="6" t="s">
        <v>0</v>
      </c>
      <c r="F3" s="7" t="s">
        <v>1</v>
      </c>
      <c r="G3" s="8"/>
      <c r="H3" s="8"/>
      <c r="I3" s="8"/>
      <c r="J3" s="8"/>
      <c r="K3" s="8"/>
      <c r="L3" s="8"/>
      <c r="M3" s="9"/>
      <c r="N3" s="10"/>
      <c r="O3" s="10"/>
      <c r="P3" s="11"/>
    </row>
    <row r="4" spans="2:16" ht="18" customHeight="1" x14ac:dyDescent="0.3">
      <c r="B4" s="5"/>
      <c r="E4" s="12"/>
      <c r="F4" s="13"/>
      <c r="G4" s="14"/>
      <c r="H4" s="14"/>
      <c r="I4" s="14"/>
      <c r="J4" s="14"/>
      <c r="K4" s="14"/>
      <c r="L4" s="14"/>
      <c r="M4" s="15"/>
      <c r="N4" s="10"/>
      <c r="O4" s="10"/>
      <c r="P4" s="11"/>
    </row>
    <row r="5" spans="2:16" ht="41.25" customHeight="1" x14ac:dyDescent="0.3">
      <c r="B5" s="5"/>
      <c r="E5" s="16" t="s">
        <v>2</v>
      </c>
      <c r="F5" s="17" t="s">
        <v>3</v>
      </c>
      <c r="G5" s="18"/>
      <c r="H5" s="18"/>
      <c r="I5" s="18"/>
      <c r="J5" s="18"/>
      <c r="K5" s="18"/>
      <c r="L5" s="18"/>
      <c r="M5" s="19"/>
      <c r="N5" s="20"/>
      <c r="O5" s="20"/>
      <c r="P5" s="11"/>
    </row>
    <row r="6" spans="2:16" ht="18" customHeight="1" thickBot="1" x14ac:dyDescent="0.35">
      <c r="B6" s="5"/>
      <c r="E6" s="21"/>
      <c r="F6" s="20"/>
      <c r="G6" s="20"/>
      <c r="H6" s="20"/>
      <c r="I6" s="20"/>
      <c r="J6" s="20"/>
      <c r="K6" s="20"/>
      <c r="L6" s="20"/>
      <c r="P6" s="11"/>
    </row>
    <row r="7" spans="2:16" ht="93" customHeight="1" thickBot="1" x14ac:dyDescent="0.3">
      <c r="B7" s="5"/>
      <c r="I7" s="22" t="s">
        <v>4</v>
      </c>
      <c r="J7" s="23"/>
      <c r="K7" s="24"/>
      <c r="M7" s="25">
        <v>0.94642857142857151</v>
      </c>
      <c r="N7" s="26"/>
      <c r="O7" s="26"/>
      <c r="P7" s="11"/>
    </row>
    <row r="8" spans="2:16" ht="18" customHeight="1" x14ac:dyDescent="0.25">
      <c r="B8" s="5"/>
      <c r="M8" s="27"/>
      <c r="N8" s="27"/>
      <c r="O8" s="27"/>
      <c r="P8" s="11"/>
    </row>
    <row r="9" spans="2:16" ht="18" customHeight="1" x14ac:dyDescent="0.25">
      <c r="B9" s="5"/>
      <c r="P9" s="11"/>
    </row>
    <row r="10" spans="2:16" x14ac:dyDescent="0.25">
      <c r="B10" s="5"/>
      <c r="P10" s="11"/>
    </row>
    <row r="11" spans="2:16" x14ac:dyDescent="0.25">
      <c r="B11" s="5"/>
      <c r="P11" s="11"/>
    </row>
    <row r="12" spans="2:16" x14ac:dyDescent="0.25">
      <c r="B12" s="5"/>
      <c r="P12" s="11"/>
    </row>
    <row r="13" spans="2:16" x14ac:dyDescent="0.25">
      <c r="B13" s="5"/>
      <c r="P13" s="11"/>
    </row>
    <row r="14" spans="2:16" x14ac:dyDescent="0.25">
      <c r="B14" s="5"/>
      <c r="P14" s="11"/>
    </row>
    <row r="15" spans="2:16" x14ac:dyDescent="0.25">
      <c r="B15" s="5"/>
      <c r="P15" s="11"/>
    </row>
    <row r="16" spans="2:16" x14ac:dyDescent="0.25">
      <c r="B16" s="5"/>
      <c r="P16" s="11"/>
    </row>
    <row r="17" spans="2:22" ht="23.25" x14ac:dyDescent="0.25">
      <c r="B17" s="5"/>
      <c r="C17" s="28" t="s">
        <v>5</v>
      </c>
      <c r="D17" s="29"/>
      <c r="E17" s="29"/>
      <c r="F17" s="29"/>
      <c r="G17" s="29"/>
      <c r="H17" s="29"/>
      <c r="I17" s="29"/>
      <c r="J17" s="29"/>
      <c r="K17" s="29"/>
      <c r="L17" s="29"/>
      <c r="M17" s="30"/>
      <c r="N17" s="31"/>
      <c r="O17" s="31"/>
      <c r="P17" s="11"/>
    </row>
    <row r="18" spans="2:22" ht="15.75" customHeight="1" x14ac:dyDescent="0.25">
      <c r="B18" s="5"/>
      <c r="C18" s="32"/>
      <c r="D18" s="32"/>
      <c r="E18" s="32"/>
      <c r="F18" s="32"/>
      <c r="G18" s="32"/>
      <c r="H18" s="32"/>
      <c r="I18" s="32"/>
      <c r="J18" s="32"/>
      <c r="K18" s="32"/>
      <c r="L18" s="32"/>
      <c r="M18" s="32"/>
      <c r="N18" s="33"/>
      <c r="O18" s="33"/>
      <c r="P18" s="11"/>
    </row>
    <row r="19" spans="2:22" ht="127.9" customHeight="1" x14ac:dyDescent="0.25">
      <c r="B19" s="5"/>
      <c r="C19" s="34" t="s">
        <v>6</v>
      </c>
      <c r="D19" s="35"/>
      <c r="E19" s="36" t="s">
        <v>7</v>
      </c>
      <c r="F19" s="37" t="s">
        <v>8</v>
      </c>
      <c r="G19" s="38"/>
      <c r="H19" s="38"/>
      <c r="I19" s="38"/>
      <c r="J19" s="38"/>
      <c r="K19" s="38"/>
      <c r="L19" s="38"/>
      <c r="M19" s="39"/>
      <c r="N19" s="40"/>
      <c r="O19" s="40"/>
      <c r="P19" s="11"/>
    </row>
    <row r="20" spans="2:22" ht="191.25" customHeight="1" x14ac:dyDescent="0.25">
      <c r="B20" s="5"/>
      <c r="C20" s="34" t="s">
        <v>9</v>
      </c>
      <c r="D20" s="35"/>
      <c r="E20" s="36" t="s">
        <v>7</v>
      </c>
      <c r="F20" s="41" t="s">
        <v>10</v>
      </c>
      <c r="G20" s="42"/>
      <c r="H20" s="42"/>
      <c r="I20" s="42"/>
      <c r="J20" s="42"/>
      <c r="K20" s="42"/>
      <c r="L20" s="42"/>
      <c r="M20" s="43"/>
      <c r="N20" s="40"/>
      <c r="O20" s="40"/>
      <c r="P20" s="11"/>
    </row>
    <row r="21" spans="2:22" ht="143.25" customHeight="1" x14ac:dyDescent="0.25">
      <c r="B21" s="5"/>
      <c r="C21" s="44" t="s">
        <v>11</v>
      </c>
      <c r="D21" s="45"/>
      <c r="E21" s="36" t="s">
        <v>7</v>
      </c>
      <c r="F21" s="46" t="s">
        <v>12</v>
      </c>
      <c r="G21" s="47"/>
      <c r="H21" s="47"/>
      <c r="I21" s="47"/>
      <c r="J21" s="47"/>
      <c r="K21" s="47"/>
      <c r="L21" s="47"/>
      <c r="M21" s="48"/>
      <c r="N21" s="40"/>
      <c r="O21" s="40"/>
      <c r="P21" s="11"/>
    </row>
    <row r="22" spans="2:22" ht="66" customHeight="1" thickBot="1" x14ac:dyDescent="0.3">
      <c r="B22" s="5"/>
      <c r="G22" s="49"/>
      <c r="P22" s="11"/>
    </row>
    <row r="23" spans="2:22" ht="102.75" customHeight="1" thickBot="1" x14ac:dyDescent="0.3">
      <c r="B23" s="5"/>
      <c r="C23" s="50" t="s">
        <v>13</v>
      </c>
      <c r="D23" s="51"/>
      <c r="E23" s="52" t="s">
        <v>14</v>
      </c>
      <c r="F23" s="51"/>
      <c r="G23" s="52" t="s">
        <v>15</v>
      </c>
      <c r="H23" s="51"/>
      <c r="I23" s="53" t="s">
        <v>16</v>
      </c>
      <c r="J23" s="54"/>
      <c r="K23" s="55" t="s">
        <v>17</v>
      </c>
      <c r="L23" s="54"/>
      <c r="M23" s="56" t="s">
        <v>18</v>
      </c>
      <c r="N23" s="54"/>
      <c r="O23" s="57" t="s">
        <v>19</v>
      </c>
      <c r="P23" s="11"/>
      <c r="Q23" s="58"/>
    </row>
    <row r="24" spans="2:22" ht="6.75" customHeight="1" x14ac:dyDescent="0.35">
      <c r="B24" s="5"/>
      <c r="C24" s="59"/>
      <c r="D24"/>
      <c r="E24"/>
      <c r="F24"/>
      <c r="G24"/>
      <c r="H24"/>
      <c r="I24" s="60"/>
      <c r="J24"/>
      <c r="K24" s="61"/>
      <c r="L24"/>
      <c r="M24"/>
      <c r="N24"/>
      <c r="O24"/>
      <c r="P24" s="11"/>
    </row>
    <row r="25" spans="2:22" ht="409.6" customHeight="1" x14ac:dyDescent="0.25">
      <c r="B25" s="5"/>
      <c r="C25" s="62" t="s">
        <v>20</v>
      </c>
      <c r="D25" s="63"/>
      <c r="E25" s="64" t="s">
        <v>7</v>
      </c>
      <c r="F25" s="65"/>
      <c r="G25" s="66">
        <v>0.91666666666666663</v>
      </c>
      <c r="H25" s="65"/>
      <c r="I25" s="67" t="s">
        <v>21</v>
      </c>
      <c r="J25" s="68"/>
      <c r="K25" s="69">
        <v>0.89583333333333337</v>
      </c>
      <c r="L25" s="70"/>
      <c r="M25" s="67" t="s">
        <v>22</v>
      </c>
      <c r="N25" s="71"/>
      <c r="O25" s="72">
        <f>G25-K25</f>
        <v>2.0833333333333259E-2</v>
      </c>
      <c r="P25" s="73"/>
      <c r="Q25" s="74"/>
      <c r="R25" s="74"/>
      <c r="S25" s="74"/>
      <c r="T25" s="74"/>
      <c r="U25" s="74"/>
      <c r="V25" s="74"/>
    </row>
    <row r="26" spans="2:22" ht="12.75" customHeight="1" x14ac:dyDescent="0.35">
      <c r="B26" s="5"/>
      <c r="C26" s="59"/>
      <c r="D26"/>
      <c r="E26" s="75"/>
      <c r="F26"/>
      <c r="G26" s="76"/>
      <c r="H26"/>
      <c r="I26" s="77"/>
      <c r="J26"/>
      <c r="K26" s="61"/>
      <c r="L26"/>
      <c r="M26" s="78"/>
      <c r="N26" s="78"/>
      <c r="O26" s="79"/>
      <c r="P26" s="11"/>
    </row>
    <row r="27" spans="2:22" ht="297.60000000000002" customHeight="1" x14ac:dyDescent="0.25">
      <c r="B27" s="5"/>
      <c r="C27" s="80" t="s">
        <v>23</v>
      </c>
      <c r="D27" s="63"/>
      <c r="E27" s="64" t="s">
        <v>7</v>
      </c>
      <c r="F27"/>
      <c r="G27" s="66">
        <v>1</v>
      </c>
      <c r="H27"/>
      <c r="I27" s="81" t="s">
        <v>24</v>
      </c>
      <c r="J27"/>
      <c r="K27" s="69">
        <v>0.97058823529411764</v>
      </c>
      <c r="L27" s="82"/>
      <c r="M27" s="81" t="s">
        <v>25</v>
      </c>
      <c r="N27" s="71"/>
      <c r="O27" s="72">
        <f>G27-K27</f>
        <v>2.9411764705882359E-2</v>
      </c>
      <c r="P27" s="11"/>
    </row>
    <row r="28" spans="2:22" ht="6.75" customHeight="1" x14ac:dyDescent="0.35">
      <c r="B28" s="5"/>
      <c r="C28" s="59"/>
      <c r="D28"/>
      <c r="E28" s="75"/>
      <c r="F28"/>
      <c r="G28" s="76"/>
      <c r="H28"/>
      <c r="I28" s="77"/>
      <c r="J28"/>
      <c r="K28" s="61"/>
      <c r="L28"/>
      <c r="M28" s="78"/>
      <c r="N28" s="78"/>
      <c r="O28" s="79"/>
      <c r="P28" s="11"/>
    </row>
    <row r="29" spans="2:22" ht="408.6" customHeight="1" x14ac:dyDescent="0.25">
      <c r="B29" s="5"/>
      <c r="C29" s="83" t="s">
        <v>26</v>
      </c>
      <c r="D29" s="63"/>
      <c r="E29" s="64" t="s">
        <v>7</v>
      </c>
      <c r="F29"/>
      <c r="G29" s="66">
        <v>0.95833333333333337</v>
      </c>
      <c r="H29"/>
      <c r="I29" s="84" t="s">
        <v>27</v>
      </c>
      <c r="J29"/>
      <c r="K29" s="69">
        <v>0.95833333333333337</v>
      </c>
      <c r="L29" s="82"/>
      <c r="M29" s="84" t="s">
        <v>28</v>
      </c>
      <c r="N29" s="71"/>
      <c r="O29" s="72">
        <f>G29-K29</f>
        <v>0</v>
      </c>
      <c r="P29" s="11"/>
    </row>
    <row r="30" spans="2:22" ht="6.75" customHeight="1" x14ac:dyDescent="0.35">
      <c r="B30" s="5"/>
      <c r="C30" s="59"/>
      <c r="D30"/>
      <c r="E30" s="75"/>
      <c r="F30"/>
      <c r="G30" s="76"/>
      <c r="H30"/>
      <c r="I30" s="77"/>
      <c r="J30"/>
      <c r="K30" s="61"/>
      <c r="L30"/>
      <c r="M30" s="78"/>
      <c r="N30" s="78"/>
      <c r="O30" s="79"/>
      <c r="P30" s="11"/>
    </row>
    <row r="31" spans="2:22" ht="369.6" customHeight="1" x14ac:dyDescent="0.25">
      <c r="B31" s="5"/>
      <c r="C31" s="85" t="s">
        <v>29</v>
      </c>
      <c r="D31" s="63"/>
      <c r="E31" s="64" t="s">
        <v>7</v>
      </c>
      <c r="F31"/>
      <c r="G31" s="66">
        <v>0.8571428571428571</v>
      </c>
      <c r="H31"/>
      <c r="I31" s="86" t="s">
        <v>30</v>
      </c>
      <c r="J31"/>
      <c r="K31" s="69">
        <v>0.8214285714285714</v>
      </c>
      <c r="L31" s="82"/>
      <c r="M31" s="86" t="s">
        <v>31</v>
      </c>
      <c r="N31" s="71"/>
      <c r="O31" s="72">
        <f>G31-K31</f>
        <v>3.5714285714285698E-2</v>
      </c>
      <c r="P31" s="11"/>
    </row>
    <row r="32" spans="2:22" ht="6.75" customHeight="1" x14ac:dyDescent="0.35">
      <c r="B32" s="5"/>
      <c r="C32" s="59"/>
      <c r="D32"/>
      <c r="E32" s="75"/>
      <c r="F32"/>
      <c r="G32" s="76"/>
      <c r="H32"/>
      <c r="I32" s="77"/>
      <c r="J32"/>
      <c r="K32" s="61"/>
      <c r="L32"/>
      <c r="M32" s="78"/>
      <c r="N32" s="78"/>
      <c r="O32" s="79"/>
      <c r="P32" s="11"/>
    </row>
    <row r="33" spans="2:16" ht="409.5" customHeight="1" thickBot="1" x14ac:dyDescent="0.3">
      <c r="B33" s="5"/>
      <c r="C33" s="87" t="s">
        <v>32</v>
      </c>
      <c r="D33" s="63"/>
      <c r="E33" s="64" t="s">
        <v>7</v>
      </c>
      <c r="F33"/>
      <c r="G33" s="66">
        <v>1</v>
      </c>
      <c r="H33"/>
      <c r="I33" s="88" t="s">
        <v>33</v>
      </c>
      <c r="J33"/>
      <c r="K33" s="69">
        <v>1</v>
      </c>
      <c r="L33" s="82"/>
      <c r="M33" s="88" t="s">
        <v>34</v>
      </c>
      <c r="N33" s="71"/>
      <c r="O33" s="72">
        <f>G33-K33</f>
        <v>0</v>
      </c>
      <c r="P33" s="11"/>
    </row>
    <row r="34" spans="2:16" ht="15.75" x14ac:dyDescent="0.25">
      <c r="B34" s="5"/>
      <c r="C34" s="89"/>
      <c r="D34" s="89"/>
      <c r="E34" s="33"/>
      <c r="M34" s="90"/>
      <c r="N34" s="90"/>
      <c r="O34" s="90"/>
      <c r="P34" s="11"/>
    </row>
    <row r="35" spans="2:16" ht="15.75" x14ac:dyDescent="0.25">
      <c r="B35" s="5"/>
      <c r="C35" s="91"/>
      <c r="D35" s="89"/>
      <c r="E35" s="33"/>
      <c r="M35" s="90"/>
      <c r="N35" s="90"/>
      <c r="O35" s="90"/>
      <c r="P35" s="11"/>
    </row>
    <row r="36" spans="2:16" x14ac:dyDescent="0.25">
      <c r="B36" s="5"/>
      <c r="C36" s="92"/>
      <c r="P36" s="11"/>
    </row>
    <row r="37" spans="2:16" ht="15.75" thickBot="1" x14ac:dyDescent="0.3">
      <c r="B37" s="93"/>
      <c r="C37" s="94"/>
      <c r="D37" s="94"/>
      <c r="E37" s="94"/>
      <c r="F37" s="94"/>
      <c r="G37" s="94"/>
      <c r="H37" s="94"/>
      <c r="I37" s="94"/>
      <c r="J37" s="94"/>
      <c r="K37" s="94"/>
      <c r="L37" s="94"/>
      <c r="M37" s="94"/>
      <c r="N37" s="94"/>
      <c r="O37" s="94"/>
      <c r="P37" s="95"/>
    </row>
    <row r="38" spans="2:16" ht="15.75" thickTop="1" x14ac:dyDescent="0.25"/>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0" priority="20" operator="between">
      <formula>0.76</formula>
      <formula>1</formula>
    </cfRule>
    <cfRule type="cellIs" dxfId="19" priority="21" operator="between">
      <formula>0.51</formula>
      <formula>0.75</formula>
    </cfRule>
    <cfRule type="cellIs" dxfId="18" priority="22" operator="between">
      <formula>0.26</formula>
      <formula>0.5</formula>
    </cfRule>
  </conditionalFormatting>
  <conditionalFormatting sqref="M7">
    <cfRule type="cellIs" priority="16" operator="between">
      <formula>0.76</formula>
      <formula>1</formula>
    </cfRule>
    <cfRule type="cellIs" dxfId="17" priority="17" operator="between">
      <formula>0.51</formula>
      <formula>0.75</formula>
    </cfRule>
    <cfRule type="cellIs" dxfId="16" priority="18" operator="between">
      <formula>0.26</formula>
      <formula>0.5</formula>
    </cfRule>
    <cfRule type="cellIs" dxfId="15" priority="19" operator="between">
      <formula>0</formula>
      <formula>0.25</formula>
    </cfRule>
  </conditionalFormatting>
  <conditionalFormatting sqref="K25">
    <cfRule type="cellIs" dxfId="14" priority="13" operator="between">
      <formula>0.76</formula>
      <formula>1</formula>
    </cfRule>
    <cfRule type="cellIs" dxfId="13" priority="14" operator="between">
      <formula>0.51</formula>
      <formula>0.75</formula>
    </cfRule>
    <cfRule type="cellIs" dxfId="12" priority="15" operator="between">
      <formula>0.26</formula>
      <formula>0.5</formula>
    </cfRule>
  </conditionalFormatting>
  <conditionalFormatting sqref="K27">
    <cfRule type="cellIs" dxfId="11" priority="10" operator="between">
      <formula>0.76</formula>
      <formula>1</formula>
    </cfRule>
    <cfRule type="cellIs" dxfId="10" priority="11" operator="between">
      <formula>0.51</formula>
      <formula>0.75</formula>
    </cfRule>
    <cfRule type="cellIs" dxfId="9" priority="12" operator="between">
      <formula>0.26</formula>
      <formula>0.5</formula>
    </cfRule>
  </conditionalFormatting>
  <conditionalFormatting sqref="K29">
    <cfRule type="cellIs" dxfId="8" priority="7" operator="between">
      <formula>0.76</formula>
      <formula>1</formula>
    </cfRule>
    <cfRule type="cellIs" dxfId="7" priority="8" operator="between">
      <formula>0.51</formula>
      <formula>0.75</formula>
    </cfRule>
    <cfRule type="cellIs" dxfId="6" priority="9" operator="between">
      <formula>0.26</formula>
      <formula>0.5</formula>
    </cfRule>
  </conditionalFormatting>
  <conditionalFormatting sqref="K31">
    <cfRule type="cellIs" dxfId="5" priority="4" operator="between">
      <formula>0.76</formula>
      <formula>1</formula>
    </cfRule>
    <cfRule type="cellIs" dxfId="4" priority="5" operator="between">
      <formula>0.51</formula>
      <formula>0.75</formula>
    </cfRule>
    <cfRule type="cellIs" dxfId="3" priority="6" operator="between">
      <formula>0.26</formula>
      <formula>0.5</formula>
    </cfRule>
  </conditionalFormatting>
  <conditionalFormatting sqref="K33">
    <cfRule type="cellIs" dxfId="2" priority="1" operator="between">
      <formula>0.76</formula>
      <formula>1</formula>
    </cfRule>
    <cfRule type="cellIs" dxfId="1" priority="2" operator="between">
      <formula>0.51</formula>
      <formula>0.75</formula>
    </cfRule>
    <cfRule type="cellIs" dxfId="0" priority="3" operator="between">
      <formula>0.26</formula>
      <formula>0.5</formula>
    </cfRule>
  </conditionalFormatting>
  <dataValidations count="4">
    <dataValidation type="list" allowBlank="1" showInputMessage="1" showErrorMessage="1" sqref="E19" xr:uid="{0E9A3608-0DD0-4A1B-9FBF-F2234A000123}">
      <formula1>"Si,No,En proceso"</formula1>
    </dataValidation>
    <dataValidation type="list" allowBlank="1" showInputMessage="1" showErrorMessage="1" sqref="N20:O20 E20:E21" xr:uid="{E321EEB0-F46F-4890-8097-08218BB8BAAE}">
      <formula1>"Si, No"</formula1>
    </dataValidation>
    <dataValidation type="list" allowBlank="1" showInputMessage="1" showErrorMessage="1" sqref="N19:O19" xr:uid="{3360741D-BE5E-43AB-80B4-3F4091325B6D}">
      <formula1>"Si,No"</formula1>
    </dataValidation>
    <dataValidation allowBlank="1" showInputMessage="1" showErrorMessage="1" prompt="Celda formulada, información proveniente de la pestaña de deficiencias." sqref="E23" xr:uid="{4C9D7BA1-3E3C-45CF-8C47-9D330C3EC4AF}"/>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40A5427B8B915438C320079A84A7617" ma:contentTypeVersion="1" ma:contentTypeDescription="Crear nuevo documento." ma:contentTypeScope="" ma:versionID="351923b68423f28f39adcd640e2ccdfb">
  <xsd:schema xmlns:xsd="http://www.w3.org/2001/XMLSchema" xmlns:xs="http://www.w3.org/2001/XMLSchema" xmlns:p="http://schemas.microsoft.com/office/2006/metadata/properties" xmlns:ns2="306c82ba-a222-40dd-9051-81b90afb820f" targetNamespace="http://schemas.microsoft.com/office/2006/metadata/properties" ma:root="true" ma:fieldsID="d7b0aee7f4e9d1993988e4cac9825044" ns2:_="">
    <xsd:import namespace="306c82ba-a222-40dd-9051-81b90afb820f"/>
    <xsd:element name="properties">
      <xsd:complexType>
        <xsd:sequence>
          <xsd:element name="documentManagement">
            <xsd:complexType>
              <xsd:all>
                <xsd:element ref="ns2:ucc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6c82ba-a222-40dd-9051-81b90afb820f" elementFormDefault="qualified">
    <xsd:import namespace="http://schemas.microsoft.com/office/2006/documentManagement/types"/>
    <xsd:import namespace="http://schemas.microsoft.com/office/infopath/2007/PartnerControls"/>
    <xsd:element name="uccl" ma:index="8" nillable="true" ma:displayName="Año" ma:internalName="uccl">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uccl xmlns="306c82ba-a222-40dd-9051-81b90afb820f">2022</uccl>
  </documentManagement>
</p:properties>
</file>

<file path=customXml/itemProps1.xml><?xml version="1.0" encoding="utf-8"?>
<ds:datastoreItem xmlns:ds="http://schemas.openxmlformats.org/officeDocument/2006/customXml" ds:itemID="{BE6D95B8-9C11-42D7-ADDC-4E4159E3B368}"/>
</file>

<file path=customXml/itemProps2.xml><?xml version="1.0" encoding="utf-8"?>
<ds:datastoreItem xmlns:ds="http://schemas.openxmlformats.org/officeDocument/2006/customXml" ds:itemID="{A4986541-ED59-42CD-9BD7-7BDD79447349}"/>
</file>

<file path=customXml/itemProps3.xml><?xml version="1.0" encoding="utf-8"?>
<ds:datastoreItem xmlns:ds="http://schemas.openxmlformats.org/officeDocument/2006/customXml" ds:itemID="{DA33CCB3-2C79-41A3-B0D0-13FED20BD8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semestral evaluación SCI corte dic 2022</dc:title>
  <dc:creator>Veronica Cruz</dc:creator>
  <cp:lastModifiedBy>Veronica Cruz</cp:lastModifiedBy>
  <dcterms:created xsi:type="dcterms:W3CDTF">2023-01-16T19:28:29Z</dcterms:created>
  <dcterms:modified xsi:type="dcterms:W3CDTF">2023-01-16T19:30:42Z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0x010100640A5427B8B915438C320079A84A7617</vt:lpwstr>
  </property>
</Properties>
</file>